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26"/>
  <workbookPr defaultThemeVersion="124226"/>
  <mc:AlternateContent xmlns:mc="http://schemas.openxmlformats.org/markup-compatibility/2006">
    <mc:Choice Requires="x15">
      <x15ac:absPath xmlns:x15ac="http://schemas.microsoft.com/office/spreadsheetml/2010/11/ac" url="T:\AF\FONDO MIXTO\2026\45. PLAN DE MEJORAMIENTO\"/>
    </mc:Choice>
  </mc:AlternateContent>
  <xr:revisionPtr revIDLastSave="0" documentId="13_ncr:1_{8A66B9BD-5704-4FD8-97E6-285EC77C2CBA}" xr6:coauthVersionLast="47" xr6:coauthVersionMax="47" xr10:uidLastSave="{00000000-0000-0000-0000-000000000000}"/>
  <bookViews>
    <workbookView xWindow="-108" yWindow="-108" windowWidth="23256" windowHeight="12456" xr2:uid="{00000000-000D-0000-FFFF-FFFF00000000}"/>
  </bookViews>
  <sheets>
    <sheet name="Seguimiento" sheetId="5" r:id="rId1"/>
    <sheet name="gráficas" sheetId="7" r:id="rId2"/>
    <sheet name="Listado"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DORLEY ENRIQUE LEON LOPEZ</author>
  </authors>
  <commentList>
    <comment ref="H3" authorId="0" shapeId="0" xr:uid="{00000000-0006-0000-0000-000004000000}">
      <text>
        <r>
          <rPr>
            <sz val="9"/>
            <color indexed="81"/>
            <rFont val="Tahoma"/>
            <family val="2"/>
          </rPr>
          <t xml:space="preserve">Relacione las acciones correctivas planteadas para atacar las causas del hallazgo o riesgo materializado.
</t>
        </r>
      </text>
    </comment>
  </commentList>
</comments>
</file>

<file path=xl/sharedStrings.xml><?xml version="1.0" encoding="utf-8"?>
<sst xmlns="http://schemas.openxmlformats.org/spreadsheetml/2006/main" count="122" uniqueCount="66">
  <si>
    <t xml:space="preserve"> PLAN DE MEJORAMIENTO</t>
  </si>
  <si>
    <t>Ítem</t>
  </si>
  <si>
    <t>Descripción de Observación /hallazgo/aspecto de mejora</t>
  </si>
  <si>
    <t>Fecha de establecimiento</t>
  </si>
  <si>
    <t xml:space="preserve">Fuente </t>
  </si>
  <si>
    <t>Proviene de un riesgos materializado</t>
  </si>
  <si>
    <t>Causa Raíz</t>
  </si>
  <si>
    <t>Tipo de Acción</t>
  </si>
  <si>
    <t>Acción de mejoramiento</t>
  </si>
  <si>
    <t>Fecha inicio</t>
  </si>
  <si>
    <t>Fecha finalización</t>
  </si>
  <si>
    <t xml:space="preserve">Soporte ejecucion/Evidencias </t>
  </si>
  <si>
    <t>Responsable</t>
  </si>
  <si>
    <t>Dependencia/Área</t>
  </si>
  <si>
    <t>Estado</t>
  </si>
  <si>
    <t>Seguimiento</t>
  </si>
  <si>
    <t>Extemporaneidad en el reporte de contratos, registros presupuestales (RP) y actas de liquidación en la plataforma Gestión Transparente (incumplimiento del término de 3 días hábiles).</t>
  </si>
  <si>
    <t>Mayo de 2026</t>
  </si>
  <si>
    <t>Auditoría externa</t>
  </si>
  <si>
    <t>SI</t>
  </si>
  <si>
    <t>Inexistencia de un cronograma de alertas institucionales y fallas en el flujo de comunicación interna. No se encuentra parametrizado un procedimiento obligatorio que obligue al área precontractual o al supervisor a remitir los documentos al encargado de la plataforma inmediatamente después de la suscripción, rompiendo el término legal de los 3 días hábiles.</t>
  </si>
  <si>
    <t>MEJORA</t>
  </si>
  <si>
    <t>Acción de Mejora: Implementación del Sistema Automatizado de Alertas Contractuales.
Descripción: Diseñar e institucionalizar un calendario de control (en Excel, o en el celular) operado por la secretaría jurídica y el apoyo administrativo. Este sistema generará una alerta automática al correo electrónico del funcionario encargado del cargue en Gestión Transparente en el mismo instante en que se firme un contrato, CDP, RP o acta de liquidación.
Mecanismo de Control: Obligar por memorando interno a que el área de contratación remita los documentos digitalizados en un plazo máximo de 24 horas después de su suscripción, garantizando un margen de 48 horas para el cargue oportuno dentro del término legal.</t>
  </si>
  <si>
    <t>INMEDIATO</t>
  </si>
  <si>
    <t>PERMANENTE</t>
  </si>
  <si>
    <t>Acto Administrativo o Circular Interna: Documento firmado por la Dirección General donde se institucionaliza el uso obligatorio del tablero de alertas y se definen los tiempos máximos de entrega de información (24 horas).
Capturas de Pantalla (Pantallazos) del Sistema: Evidencia visual del tablero de control (Excel o software) con fechas reales de contratos cargados y las alertas generadas.
Constancia de Cargue Oportuno: Reporte extraído de la plataforma de la Contraloría donde se demuestre que los contratos de los últimos meses se subieron dentro de los 3 días hábiles.</t>
  </si>
  <si>
    <t>Direccion general apoyada en los contratistas de prestación de servicios.</t>
  </si>
  <si>
    <t>Dirección General</t>
  </si>
  <si>
    <t>ABIERTA</t>
  </si>
  <si>
    <t>En seguimiento.</t>
  </si>
  <si>
    <t>Inexactitud y discrepancia de datos por errores de digitación en la plataforma (caso crítico del contrato 04DE2025, reportado por $17.141.502.300 cuando su valor real era de $76.584.300).</t>
  </si>
  <si>
    <t>08 de mayo de 2025</t>
  </si>
  <si>
    <t>NO</t>
  </si>
  <si>
    <r>
      <t>Ausencia de un protocolo de doble verificación (revisión cruzada) antes del cierre del cargue.</t>
    </r>
    <r>
      <rPr>
        <sz val="10"/>
        <color theme="1"/>
        <rFont val="Arial"/>
        <family val="2"/>
      </rPr>
      <t xml:space="preserve"> El proceso actual depende exclusivamente de la digitación manual de un único funcionario, sin que exista un control de validación posterior por parte de un superior o del supervisor del contrato que confronte los datos de la plataforma con el CDP y el RP físico.</t>
    </r>
  </si>
  <si>
    <t>Acción de Mejora: Adopción del Protocolo de Doble Verificación o "Revisión Cruzada".
Descripción: Establecer una etapa obligatoria de control posterior antes del cierre definitivo de la cuenta en la plataforma. Una vez que el auxiliar digite los datos, el supervisor del contrato o el líder financiero deberá confrontar mediante un acta de verificación rápida que el valor reportado coincida exactamente con el RP y el contrato físico.
Mecanismo de Control: Implementar una lista de chequeo digital donde se firme la conformidad de los datos digitados antes de enviar el reporte mensual al ente de control, eliminando el riesgo de errores de digitación manual.</t>
  </si>
  <si>
    <t>Formato de Lista de Chequeo de Doble Verificación: El documento técnico en blanco adoptado por la entidad para este fin.
Muestra de Listas de Chequeo Diligenciadas: Al menos 3 o 4 formatos impresos y firmados a mano o digitalmente por el supervisor/líder financiero, donde conste que confrontó los datos de la plataforma con el RP físico antes del envío.
Acta de Adopción del Protocolo: Documento del Comité Financiero o de Contratación donde se aprueba este paso obligatorio en la cadena de cargue.</t>
  </si>
  <si>
    <t xml:space="preserve">Direccion general apoyada en los contratistas de prestación de servicios </t>
  </si>
  <si>
    <t>Deficiencia en la suficiencia de la información por omisión de anexos técnicos en las pólizas de seguros y certificados de antecedentes exigidos.</t>
  </si>
  <si>
    <t>Debilidad en el diseño de las listas de chequeo para la aprobación de garantías. El proceso de revisión jurídica y de supervisión se limita a verificar la existencia de la carátula de la póliza y el recibo de pago, omitiendo la exigencia legal de los anexos técnicos, las condiciones generales y las coberturas específicas de bienes públicos.</t>
  </si>
  <si>
    <t>Acción de Mejora: Actualización y Rigor de la Lista de Chequeo de Garantías Únicas.
Descripción: Modificar la lista de chequeo precontractual utilizada por el área jurídica para la aprobación de pólizas. Se incluirá como requisito obligatorio no subsanable la presentación del clausulado general y los anexos técnicos detallados de cobertura de manejo y estabilidad de la obra/bienes.
Mecanismo de Control: El ordenador del gasto no podrá expedir el acta de inicio de ningún contrato hasta que el área jurídica firme la aprobación de la garantía basándose en la lista de chequeo actualizada con sus anexos completos.</t>
  </si>
  <si>
    <t>Manual de Contratación o Procedimiento Actualizado: Copia de la sección modificada donde se estipula que es obligatorio anexar las condiciones generales y clausulados técnicos de las pólizas para su aprobación.
Copia de la Nueva Lista de Chequeo: El formato que incluye los campos de revisión de anexos de manejo, estabilidad y coberturas.
Muestra de Carpetas Contractuales Recientes: Copia de 2 o 3 contratos suscritos después de la auditoría, donde se evidencie el cargue completo en la plataforma: Carátula de la póliza + Clausulado/Anexo técnico completo + Acta de aprobación jurídica firmada.</t>
  </si>
  <si>
    <t>Incumplimiento reiterado en los términos de las actas de liquidación (reincidencia de la vigencia anterior).</t>
  </si>
  <si>
    <t>Se evidencia una cultura organizacional permisiva frente al vencimiento de los plazos contractuales para liquidar, sumado a la falta de un tablero de control que alerte a la administración cuándo un contrato entra en su etapa de liquidación obligatoria.</t>
  </si>
  <si>
    <t>Acción de Mejora: Comité de Seguimiento Contractual y Tablero de Vencimientos.
Descripción: Crear un comité mensual de seguimiento contractual integrado por el área jurídica, financiera y de supervisión. En este comité se revisará un tablero de control de vigencias contractuales que pondrá en "Alerta Naranja" los contratos que falten 30 días para terminar y en "Alerta Roja" aquellos en periodo de liquidación obligatoria.
Mecanismo de Control: Rendición de un informe mensual a la Dirección General sobre el estado de las liquidaciones, exigiendo justificación escrita a los supervisores que presenten retrasos en las firmas de las actas.</t>
  </si>
  <si>
    <t>Acto de Creación del Comité: Resolución interna o memorando que conforma el Comité de Seguimiento Contractual (Jurídica, Financiera, Supervisores).
Actas de Reunión del Comité: Copia de las actas de las reuniones mensuales del comité (mínimo las últimas dos), con sus respectivas listas de asistencia firmadas.
El Tablero de Control de Vencimientos: Impresión o archivo magnético del tablero semaforizado (Verde, Naranja, Rojo) utilizado en las reuniones para vigilar los plazos de liquidación.
Memorandos de Requerimiento: Si aplica, copia de los llamados de atención enviados a los supervisores cuyos contratos entraron en alerta roja de liquidación.</t>
  </si>
  <si>
    <t>Incumplimiento del Plan de Mejoramiento anterior (calificación de 33.3 puntos, categoría "NO CUMPLE"), al dejar abiertos el 50% de los compromisos.</t>
  </si>
  <si>
    <t>Desarticulación entre las metas del Plan de Mejoramiento y las funciones diarias del personal, sumado a la falta de auditorías internas de seguimiento. Las acciones correctivas plasmadas el año anterior se diseñaron de forma genérica ("cumplir la norma") en lugar de establecer metas medibles con responsables específicos, lo que impidió que la entidad verificara su avance antes de la llegada de la Contraloría.</t>
  </si>
  <si>
    <t>Acción de Mejora: Auditorías Internas de Seguimiento Trimestral.
Descripción: Establecer un cronograma de evaluaciones trimestrales internas al avance del Plan de Mejoramiento, sin esperar a la auditoría anual de la Contraloría. Cada acción correctiva tendrá asignado un funcionario doliente y metas específicas vinculadas a su evaluación de desempeño.
Mecanismo de Control: Crear un tablero de control con semaforización del avance físico y documental de las evidencias que soportan el cierre de cada hallazgo, presentando los resultados directamente a la junta directiva del Fondo Mixto.</t>
  </si>
  <si>
    <t>Cronograma de Seguimiento: Documento aprobado donde se calendarizan las evaluaciones trimestrales al Plan de Mejoramiento.
Informes Trimestrales de Avance: El documento técnico emitido por el encargado de control interno o el designado, detallando el porcentaje de cumplimiento de cada hallazgo.
Acta de Junta Directiva o Consejo: Acta donde se constate que el informe de avance del Plan de Mejoramiento fue presentado ante la alta dirección del Fondo Mixto para su respectiva retroalimentación.</t>
  </si>
  <si>
    <t>Ausencia de mecanismos e indicadores formales por parte de los supervisores para medir la satisfacción y calidad de la necesidad contratada.</t>
  </si>
  <si>
    <t>Enfoque del control de supervisión estrictamente formal y no por resultados (mecanicismo administrativo). Los manuales de supervisión actuales de la entidad están diseñados para verificar únicamente que el contratista entregue papeles, informes y seguridad social, pero carecen de plantillas técnicas o encuestas cualitativas que evalúen el impacto real, la calidad del servicio o el cumplimiento del objeto social de cara al Museo.</t>
  </si>
  <si>
    <t>Acción de Mejora: Institucionalización de Fichas de Evaluación de Impacto y Calidad.
Descripción: Diseñar e incorporar en el Manual de Supervisión una "Ficha Técnica de Evaluación de Satisfacción del Servicio/Bien". Esta ficha incluirá indicadores cualitativos y cuantitativos (calidad, oportunidad, cumplimiento del objeto y beneficio para el Museo) que el supervisor deberá diligenciar de manera obligatoria.
Mecanismo de Control: Establecer como requisito obligatorio para la expedición de la certificación de cumplimiento y el último pago, la presentación de la ficha de evaluación de satisfacción debidamente diligenciada y firmada por el supervisor.</t>
  </si>
  <si>
    <t>Resolución de Modificación al Manual de Supervisión: Documento formal que adopta la nueva "Ficha Técnica de Evaluación de Satisfacción" como requisito obligatorio para el pago.
El Formato de la Ficha: Plantilla limpia con los indicadores cualitativos y cuantitativos diseñados.
Muestra de Fichas Diligenciadas: Copia de las fichas de evaluación firmadas por los supervisores al cierre de contratos recientes.
Certificaciones de Cumplimiento Cruzadas: Copia de las certificaciones de último pago donde se verifique que se adjuntó la respectiva ficha como soporte obligatorio del desembolso.</t>
  </si>
  <si>
    <t>Fecha de Elaboración del plan:</t>
  </si>
  <si>
    <t>Nombre de quien elabora:</t>
  </si>
  <si>
    <r>
      <rPr>
        <b/>
        <sz val="12"/>
        <rFont val="Arial"/>
        <family val="2"/>
      </rPr>
      <t>CARLOS MARIO PEREZ RENGIFO</t>
    </r>
    <r>
      <rPr>
        <sz val="12"/>
        <rFont val="Arial"/>
        <family val="2"/>
      </rPr>
      <t xml:space="preserve"> 
Proyectó: 
ESTHER OSORIO- contratista
JOHAN JASIM GIL CARDONA- contratista</t>
    </r>
  </si>
  <si>
    <t>ACCIONES PLAN DE MEJORAMIENTO</t>
  </si>
  <si>
    <t>ESTADO</t>
  </si>
  <si>
    <t>TOTAL</t>
  </si>
  <si>
    <t>CERRADA</t>
  </si>
  <si>
    <t>Proviene de un riesgo materializado</t>
  </si>
  <si>
    <t>Tipo de acción</t>
  </si>
  <si>
    <t>Fuente del la observación/hallazgo</t>
  </si>
  <si>
    <t>Areas</t>
  </si>
  <si>
    <t>Auditoría interna</t>
  </si>
  <si>
    <t>CORRECTIVA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</si>
</sst>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theme="1"/>
      <name val="Arial"/>
      <family val="2"/>
    </font>
    <font>
      <sz val="9"/>
      <color indexed="81"/>
      <name val="Tahoma"/>
      <family val="2"/>
    </font>
    <font>
      <b/>
      <sz val="12"/>
      <color theme="1"/>
      <name val="Arial"/>
      <family val="2"/>
    </font>
    <font>
      <sz val="12"/>
      <color theme="1"/>
      <name val="Arial"/>
      <family val="2"/>
    </font>
    <font>
      <b/>
      <sz val="12"/>
      <color theme="0"/>
      <name val="Arial"/>
      <family val="2"/>
    </font>
    <font>
      <sz val="12"/>
      <name val="Arial"/>
      <family val="2"/>
    </font>
    <font>
      <b/>
      <sz val="10"/>
      <color theme="1"/>
      <name val="Arial"/>
      <family val="2"/>
    </font>
    <font>
      <b/>
      <sz val="12"/>
      <name val="Arial"/>
      <family val="2"/>
    </font>
    <font>
      <b/>
      <sz val="26"/>
      <name val="Arial"/>
      <family val="2"/>
    </font>
    <font>
      <sz val="11.5"/>
      <color theme="1"/>
      <name val="Verdana"/>
      <family val="2"/>
    </font>
    <font>
      <i/>
      <sz val="10"/>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8" tint="-0.249977111117893"/>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s>
  <cellStyleXfs count="1">
    <xf numFmtId="0" fontId="0" fillId="0" borderId="0"/>
  </cellStyleXfs>
  <cellXfs count="54">
    <xf numFmtId="0" fontId="0" fillId="0" borderId="0" xfId="0"/>
    <xf numFmtId="0" fontId="3" fillId="0" borderId="0" xfId="0" applyFont="1" applyAlignment="1">
      <alignment vertical="center" wrapText="1"/>
    </xf>
    <xf numFmtId="0" fontId="3" fillId="0" borderId="0" xfId="0" applyFont="1" applyAlignment="1">
      <alignment horizontal="left" vertical="center" wrapText="1"/>
    </xf>
    <xf numFmtId="0" fontId="4" fillId="3" borderId="3" xfId="0" applyFont="1" applyFill="1" applyBorder="1" applyAlignment="1">
      <alignment horizontal="left" vertical="center" wrapText="1"/>
    </xf>
    <xf numFmtId="0" fontId="3" fillId="0" borderId="0" xfId="0" applyFont="1" applyAlignment="1">
      <alignment horizontal="center" vertical="center" wrapText="1"/>
    </xf>
    <xf numFmtId="0" fontId="3" fillId="0" borderId="8" xfId="0" applyFont="1" applyBorder="1" applyAlignment="1">
      <alignment horizontal="justify" vertical="center" wrapText="1"/>
    </xf>
    <xf numFmtId="0" fontId="3" fillId="0" borderId="7" xfId="0" applyFont="1" applyBorder="1" applyAlignment="1">
      <alignment horizontal="justify" vertical="center" wrapText="1"/>
    </xf>
    <xf numFmtId="0" fontId="5" fillId="0" borderId="8" xfId="0" applyFont="1" applyBorder="1" applyAlignment="1">
      <alignment horizontal="justify" vertical="center" wrapText="1"/>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7" xfId="0" applyFont="1" applyFill="1" applyBorder="1" applyAlignment="1">
      <alignment horizontal="center" vertical="center" wrapText="1"/>
    </xf>
    <xf numFmtId="0" fontId="0" fillId="0" borderId="0" xfId="0" applyAlignment="1">
      <alignment horizontal="center"/>
    </xf>
    <xf numFmtId="0" fontId="0" fillId="0" borderId="1" xfId="0" applyBorder="1" applyAlignment="1">
      <alignment horizontal="center"/>
    </xf>
    <xf numFmtId="0" fontId="0" fillId="0" borderId="6" xfId="0" applyBorder="1"/>
    <xf numFmtId="0" fontId="0" fillId="0" borderId="6" xfId="0" applyBorder="1" applyAlignment="1">
      <alignment horizontal="center"/>
    </xf>
    <xf numFmtId="0" fontId="0" fillId="0" borderId="6" xfId="0" applyBorder="1" applyAlignment="1">
      <alignment horizontal="left" vertical="center"/>
    </xf>
    <xf numFmtId="0" fontId="0" fillId="0" borderId="2" xfId="0" applyBorder="1"/>
    <xf numFmtId="0" fontId="0" fillId="0" borderId="0" xfId="0" applyAlignment="1">
      <alignment vertical="center" wrapText="1"/>
    </xf>
    <xf numFmtId="0" fontId="0" fillId="0" borderId="0" xfId="0" applyAlignment="1">
      <alignment horizontal="left" vertical="center"/>
    </xf>
    <xf numFmtId="0" fontId="0" fillId="0" borderId="0" xfId="0"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0" fillId="0" borderId="0" xfId="0" applyAlignment="1">
      <alignment horizontal="left" vertical="center" wrapText="1"/>
    </xf>
    <xf numFmtId="0" fontId="6" fillId="0" borderId="0" xfId="0" applyFont="1"/>
    <xf numFmtId="0" fontId="6" fillId="0" borderId="0" xfId="0" applyFont="1" applyAlignment="1">
      <alignment horizontal="center"/>
    </xf>
    <xf numFmtId="0" fontId="3" fillId="0" borderId="7" xfId="0" applyFont="1" applyBorder="1" applyAlignment="1">
      <alignment horizontal="justify" vertical="center"/>
    </xf>
    <xf numFmtId="0" fontId="2" fillId="2" borderId="8" xfId="0" applyFont="1" applyFill="1" applyBorder="1" applyAlignment="1">
      <alignment horizontal="center" vertical="center" wrapText="1"/>
    </xf>
    <xf numFmtId="14" fontId="3" fillId="0" borderId="8" xfId="0" applyNumberFormat="1" applyFont="1" applyBorder="1" applyAlignment="1">
      <alignment horizontal="center" vertical="center" wrapText="1"/>
    </xf>
    <xf numFmtId="0" fontId="3" fillId="0" borderId="14" xfId="0" applyFont="1" applyBorder="1" applyAlignment="1">
      <alignment vertical="center" wrapText="1"/>
    </xf>
    <xf numFmtId="0" fontId="3" fillId="0" borderId="9" xfId="0" applyFont="1" applyBorder="1" applyAlignment="1">
      <alignment vertical="center" wrapText="1"/>
    </xf>
    <xf numFmtId="0" fontId="2" fillId="0" borderId="7" xfId="0" applyFont="1" applyBorder="1" applyAlignment="1">
      <alignment horizontal="center" vertical="center" wrapText="1"/>
    </xf>
    <xf numFmtId="0" fontId="5" fillId="0" borderId="8" xfId="0" applyFont="1" applyBorder="1" applyAlignment="1">
      <alignment horizontal="center" vertical="center" wrapText="1"/>
    </xf>
    <xf numFmtId="0" fontId="9" fillId="0" borderId="7" xfId="0" applyFont="1" applyBorder="1" applyAlignment="1">
      <alignment horizontal="justify" vertical="center"/>
    </xf>
    <xf numFmtId="0" fontId="2" fillId="2" borderId="9" xfId="0" applyFont="1" applyFill="1" applyBorder="1" applyAlignment="1">
      <alignment horizontal="center" vertical="center" wrapText="1"/>
    </xf>
    <xf numFmtId="0" fontId="0" fillId="0" borderId="0" xfId="0" applyAlignment="1">
      <alignment horizontal="justify"/>
    </xf>
    <xf numFmtId="0" fontId="10" fillId="0" borderId="0" xfId="0" applyFont="1" applyAlignment="1">
      <alignment horizontal="justify"/>
    </xf>
    <xf numFmtId="0" fontId="9" fillId="0" borderId="0" xfId="0" applyFont="1" applyAlignment="1">
      <alignment horizontal="justify" vertical="center" wrapText="1"/>
    </xf>
    <xf numFmtId="0" fontId="9" fillId="0" borderId="7" xfId="0" applyFont="1" applyBorder="1" applyAlignment="1">
      <alignment horizontal="justify"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14" fontId="7" fillId="0" borderId="3"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s-CO"/>
              <a:t>ACCIONES DE MEJORAMIENTO</a:t>
            </a:r>
          </a:p>
        </c:rich>
      </c:tx>
      <c:layout>
        <c:manualLayout>
          <c:xMode val="edge"/>
          <c:yMode val="edge"/>
          <c:x val="0.20566666666666666"/>
          <c:y val="0"/>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3"/>
              </a:soli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1-089A-4FC1-AAC9-F36DF2B92A8A}"/>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3-089A-4FC1-AAC9-F36DF2B92A8A}"/>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5-089A-4FC1-AAC9-F36DF2B92A8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CO"/>
              </a:p>
            </c:txPr>
            <c:dLblPos val="ctr"/>
            <c:showLegendKey val="0"/>
            <c:showVal val="1"/>
            <c:showCatName val="0"/>
            <c:showSerName val="0"/>
            <c:showPercent val="1"/>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gráficas!$A$3:$A$4</c:f>
              <c:strCache>
                <c:ptCount val="2"/>
                <c:pt idx="0">
                  <c:v>CERRADA</c:v>
                </c:pt>
                <c:pt idx="1">
                  <c:v>ABIERTA</c:v>
                </c:pt>
              </c:strCache>
            </c:strRef>
          </c:cat>
          <c:val>
            <c:numRef>
              <c:f>gráficas!$B$3:$B$4</c:f>
              <c:numCache>
                <c:formatCode>General</c:formatCode>
                <c:ptCount val="2"/>
                <c:pt idx="0">
                  <c:v>0</c:v>
                </c:pt>
                <c:pt idx="1">
                  <c:v>6</c:v>
                </c:pt>
              </c:numCache>
            </c:numRef>
          </c:val>
          <c:extLst>
            <c:ext xmlns:c16="http://schemas.microsoft.com/office/drawing/2014/chart" uri="{C3380CC4-5D6E-409C-BE32-E72D297353CC}">
              <c16:uniqueId val="{00000000-8313-4849-A7FF-E85EBB5EC96F}"/>
            </c:ext>
          </c:extLst>
        </c:ser>
        <c:dLbls>
          <c:dLblPos val="ctr"/>
          <c:showLegendKey val="0"/>
          <c:showVal val="0"/>
          <c:showCatName val="0"/>
          <c:showSerName val="0"/>
          <c:showPercent val="1"/>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64770</xdr:colOff>
      <xdr:row>1</xdr:row>
      <xdr:rowOff>95250</xdr:rowOff>
    </xdr:from>
    <xdr:to>
      <xdr:col>8</xdr:col>
      <xdr:colOff>674370</xdr:colOff>
      <xdr:row>17</xdr:row>
      <xdr:rowOff>156210</xdr:rowOff>
    </xdr:to>
    <xdr:graphicFrame macro="">
      <xdr:nvGraphicFramePr>
        <xdr:cNvPr id="6" name="Gráfico 5">
          <a:extLst>
            <a:ext uri="{FF2B5EF4-FFF2-40B4-BE49-F238E27FC236}">
              <a16:creationId xmlns:a16="http://schemas.microsoft.com/office/drawing/2014/main" id="{7ED63357-9C53-484A-BC11-B5F88416C9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tabSelected="1" topLeftCell="I1" zoomScale="119" zoomScaleNormal="117" workbookViewId="0">
      <pane ySplit="2" topLeftCell="A7" activePane="bottomLeft" state="frozen"/>
      <selection pane="bottomLeft" activeCell="K4" sqref="K4"/>
      <selection activeCell="C1" sqref="C1"/>
    </sheetView>
  </sheetViews>
  <sheetFormatPr defaultColWidth="9.28515625" defaultRowHeight="13.15"/>
  <cols>
    <col min="1" max="1" width="8.7109375" style="14" customWidth="1"/>
    <col min="2" max="2" width="109.5703125" customWidth="1"/>
    <col min="3" max="4" width="21.28515625" style="14" customWidth="1"/>
    <col min="5" max="5" width="21.5703125" style="14" customWidth="1"/>
    <col min="6" max="6" width="46.85546875" bestFit="1" customWidth="1"/>
    <col min="7" max="7" width="18.28515625" style="14" customWidth="1"/>
    <col min="8" max="8" width="66.7109375" style="21" customWidth="1"/>
    <col min="9" max="9" width="19.28515625" customWidth="1"/>
    <col min="10" max="10" width="20.5703125" customWidth="1"/>
    <col min="11" max="11" width="67.85546875" customWidth="1"/>
    <col min="12" max="12" width="36.28515625" customWidth="1"/>
    <col min="13" max="13" width="29.5703125" customWidth="1"/>
    <col min="14" max="14" width="17.28515625" customWidth="1"/>
    <col min="15" max="15" width="25.7109375" customWidth="1"/>
  </cols>
  <sheetData>
    <row r="1" spans="1:15" ht="13.9" thickBot="1">
      <c r="A1" s="15"/>
      <c r="B1" s="16"/>
      <c r="C1" s="17"/>
      <c r="D1" s="17"/>
      <c r="E1" s="17"/>
      <c r="F1" s="16"/>
      <c r="G1" s="17"/>
      <c r="H1" s="18"/>
      <c r="I1" s="16"/>
      <c r="J1" s="16"/>
      <c r="K1" s="16"/>
      <c r="L1" s="16"/>
      <c r="M1" s="16"/>
      <c r="N1" s="16"/>
      <c r="O1" s="19"/>
    </row>
    <row r="2" spans="1:15" ht="33">
      <c r="A2" s="41" t="s">
        <v>0</v>
      </c>
      <c r="B2" s="42"/>
      <c r="C2" s="42"/>
      <c r="D2" s="42"/>
      <c r="E2" s="42"/>
      <c r="F2" s="42"/>
      <c r="G2" s="42"/>
      <c r="H2" s="42"/>
      <c r="I2" s="42"/>
      <c r="J2" s="42"/>
      <c r="K2" s="42"/>
      <c r="L2" s="42"/>
      <c r="M2" s="42"/>
      <c r="N2" s="42"/>
      <c r="O2" s="43"/>
    </row>
    <row r="3" spans="1:15" s="20" customFormat="1" ht="46.9">
      <c r="A3" s="13" t="s">
        <v>1</v>
      </c>
      <c r="B3" s="33" t="s">
        <v>2</v>
      </c>
      <c r="C3" s="13" t="s">
        <v>3</v>
      </c>
      <c r="D3" s="13" t="s">
        <v>4</v>
      </c>
      <c r="E3" s="13" t="s">
        <v>5</v>
      </c>
      <c r="F3" s="13" t="s">
        <v>6</v>
      </c>
      <c r="G3" s="13" t="s">
        <v>7</v>
      </c>
      <c r="H3" s="13" t="s">
        <v>8</v>
      </c>
      <c r="I3" s="13" t="s">
        <v>9</v>
      </c>
      <c r="J3" s="13" t="s">
        <v>10</v>
      </c>
      <c r="K3" s="13" t="s">
        <v>11</v>
      </c>
      <c r="L3" s="13" t="s">
        <v>12</v>
      </c>
      <c r="M3" s="13" t="s">
        <v>13</v>
      </c>
      <c r="N3" s="13" t="s">
        <v>14</v>
      </c>
      <c r="O3" s="13" t="s">
        <v>15</v>
      </c>
    </row>
    <row r="4" spans="1:15" s="20" customFormat="1" ht="225">
      <c r="A4" s="29">
        <v>1</v>
      </c>
      <c r="B4" s="5" t="s">
        <v>16</v>
      </c>
      <c r="C4" s="30" t="s">
        <v>17</v>
      </c>
      <c r="D4" s="8" t="s">
        <v>18</v>
      </c>
      <c r="E4" s="8" t="s">
        <v>19</v>
      </c>
      <c r="F4" s="6" t="s">
        <v>20</v>
      </c>
      <c r="G4" s="8" t="s">
        <v>21</v>
      </c>
      <c r="H4" s="5" t="s">
        <v>22</v>
      </c>
      <c r="I4" s="8" t="s">
        <v>23</v>
      </c>
      <c r="J4" s="34" t="s">
        <v>24</v>
      </c>
      <c r="K4" s="5" t="s">
        <v>25</v>
      </c>
      <c r="L4" s="31" t="s">
        <v>26</v>
      </c>
      <c r="M4" s="9" t="s">
        <v>27</v>
      </c>
      <c r="N4" s="8" t="s">
        <v>28</v>
      </c>
      <c r="O4" s="32" t="s">
        <v>29</v>
      </c>
    </row>
    <row r="5" spans="1:15" s="20" customFormat="1" ht="216">
      <c r="A5" s="12">
        <v>2</v>
      </c>
      <c r="B5" s="6" t="s">
        <v>30</v>
      </c>
      <c r="C5" s="30" t="s">
        <v>31</v>
      </c>
      <c r="D5" s="8" t="s">
        <v>18</v>
      </c>
      <c r="E5" s="8" t="s">
        <v>32</v>
      </c>
      <c r="F5" s="38" t="s">
        <v>33</v>
      </c>
      <c r="G5" s="8" t="s">
        <v>21</v>
      </c>
      <c r="H5" s="39" t="s">
        <v>34</v>
      </c>
      <c r="I5" s="8" t="s">
        <v>23</v>
      </c>
      <c r="J5" s="34" t="s">
        <v>24</v>
      </c>
      <c r="K5" s="6" t="s">
        <v>35</v>
      </c>
      <c r="L5" s="10" t="s">
        <v>36</v>
      </c>
      <c r="M5" s="9" t="s">
        <v>27</v>
      </c>
      <c r="N5" s="8" t="s">
        <v>28</v>
      </c>
      <c r="O5" s="32" t="s">
        <v>29</v>
      </c>
    </row>
    <row r="6" spans="1:15" s="20" customFormat="1" ht="216">
      <c r="A6" s="29">
        <v>3</v>
      </c>
      <c r="B6" s="37" t="s">
        <v>37</v>
      </c>
      <c r="C6" s="30" t="s">
        <v>17</v>
      </c>
      <c r="D6" s="8" t="s">
        <v>18</v>
      </c>
      <c r="E6" s="11" t="s">
        <v>32</v>
      </c>
      <c r="F6" s="35" t="s">
        <v>38</v>
      </c>
      <c r="G6" s="8" t="s">
        <v>21</v>
      </c>
      <c r="H6" s="40" t="s">
        <v>39</v>
      </c>
      <c r="I6" s="8" t="s">
        <v>23</v>
      </c>
      <c r="J6" s="34" t="s">
        <v>24</v>
      </c>
      <c r="K6" s="6" t="s">
        <v>40</v>
      </c>
      <c r="L6" s="10" t="s">
        <v>36</v>
      </c>
      <c r="M6" s="9" t="s">
        <v>27</v>
      </c>
      <c r="N6" s="8" t="s">
        <v>28</v>
      </c>
      <c r="O6" s="32" t="s">
        <v>29</v>
      </c>
    </row>
    <row r="7" spans="1:15" s="20" customFormat="1" ht="225">
      <c r="A7" s="12">
        <v>4</v>
      </c>
      <c r="B7" s="6" t="s">
        <v>41</v>
      </c>
      <c r="C7" s="30" t="s">
        <v>17</v>
      </c>
      <c r="D7" s="8" t="s">
        <v>18</v>
      </c>
      <c r="E7" s="11" t="s">
        <v>32</v>
      </c>
      <c r="F7" s="5" t="s">
        <v>42</v>
      </c>
      <c r="G7" s="8" t="s">
        <v>21</v>
      </c>
      <c r="H7" s="5" t="s">
        <v>43</v>
      </c>
      <c r="I7" s="8" t="s">
        <v>23</v>
      </c>
      <c r="J7" s="34" t="s">
        <v>24</v>
      </c>
      <c r="K7" s="5" t="s">
        <v>44</v>
      </c>
      <c r="L7" s="10" t="s">
        <v>36</v>
      </c>
      <c r="M7" s="9" t="s">
        <v>27</v>
      </c>
      <c r="N7" s="8" t="s">
        <v>28</v>
      </c>
      <c r="O7" s="32" t="s">
        <v>29</v>
      </c>
    </row>
    <row r="8" spans="1:15" s="20" customFormat="1" ht="216">
      <c r="A8" s="36">
        <v>5</v>
      </c>
      <c r="B8" s="37" t="s">
        <v>45</v>
      </c>
      <c r="C8" s="30" t="s">
        <v>17</v>
      </c>
      <c r="D8" s="8" t="s">
        <v>18</v>
      </c>
      <c r="E8" s="11" t="s">
        <v>32</v>
      </c>
      <c r="F8" s="5" t="s">
        <v>46</v>
      </c>
      <c r="G8" s="8" t="s">
        <v>21</v>
      </c>
      <c r="H8" s="39" t="s">
        <v>47</v>
      </c>
      <c r="I8" s="8" t="s">
        <v>23</v>
      </c>
      <c r="J8" s="34" t="s">
        <v>24</v>
      </c>
      <c r="K8" s="5" t="s">
        <v>48</v>
      </c>
      <c r="L8" s="10" t="s">
        <v>36</v>
      </c>
      <c r="M8" s="9" t="s">
        <v>27</v>
      </c>
      <c r="N8" s="8" t="s">
        <v>28</v>
      </c>
      <c r="O8" s="32" t="s">
        <v>29</v>
      </c>
    </row>
    <row r="9" spans="1:15" s="20" customFormat="1" ht="195">
      <c r="A9" s="12">
        <v>6</v>
      </c>
      <c r="B9" s="28" t="s">
        <v>49</v>
      </c>
      <c r="C9" s="30" t="s">
        <v>17</v>
      </c>
      <c r="D9" s="8" t="s">
        <v>18</v>
      </c>
      <c r="E9" s="11" t="s">
        <v>32</v>
      </c>
      <c r="F9" s="7" t="s">
        <v>50</v>
      </c>
      <c r="G9" s="8" t="s">
        <v>21</v>
      </c>
      <c r="H9" s="6" t="s">
        <v>51</v>
      </c>
      <c r="I9" s="8" t="s">
        <v>23</v>
      </c>
      <c r="J9" s="34" t="s">
        <v>24</v>
      </c>
      <c r="K9" s="5" t="s">
        <v>52</v>
      </c>
      <c r="L9" s="10" t="s">
        <v>36</v>
      </c>
      <c r="M9" s="9" t="s">
        <v>27</v>
      </c>
      <c r="N9" s="8" t="s">
        <v>28</v>
      </c>
      <c r="O9" s="32" t="s">
        <v>29</v>
      </c>
    </row>
    <row r="11" spans="1:15" s="20" customFormat="1" ht="15.6" thickBot="1">
      <c r="A11" s="1"/>
      <c r="B11" s="1"/>
      <c r="C11" s="4"/>
      <c r="D11" s="4"/>
      <c r="E11" s="4"/>
      <c r="F11" s="1"/>
      <c r="G11" s="4"/>
      <c r="H11" s="2"/>
      <c r="I11" s="1"/>
      <c r="J11" s="1"/>
      <c r="K11" s="1"/>
      <c r="L11" s="1"/>
      <c r="M11" s="1"/>
      <c r="N11" s="1"/>
      <c r="O11" s="1"/>
    </row>
    <row r="12" spans="1:15" s="20" customFormat="1" ht="16.149999999999999" thickBot="1">
      <c r="A12" s="50" t="s">
        <v>53</v>
      </c>
      <c r="B12" s="51"/>
      <c r="C12" s="52"/>
      <c r="D12" s="44">
        <v>46167</v>
      </c>
      <c r="E12" s="45"/>
      <c r="F12" s="45"/>
      <c r="G12" s="46"/>
      <c r="H12" s="3" t="s">
        <v>54</v>
      </c>
      <c r="I12" s="47" t="s">
        <v>55</v>
      </c>
      <c r="J12" s="48"/>
      <c r="K12" s="48"/>
      <c r="L12" s="48"/>
      <c r="M12" s="48"/>
      <c r="N12" s="48"/>
      <c r="O12" s="49"/>
    </row>
    <row r="13" spans="1:15" s="20" customFormat="1">
      <c r="A13" s="22"/>
      <c r="B13" s="23"/>
      <c r="C13" s="24"/>
      <c r="D13" s="24"/>
      <c r="E13" s="24"/>
      <c r="F13" s="23"/>
      <c r="G13" s="24"/>
      <c r="H13" s="25"/>
    </row>
    <row r="14" spans="1:15">
      <c r="B14" s="26"/>
      <c r="C14" s="27"/>
      <c r="D14" s="27"/>
      <c r="E14" s="27"/>
      <c r="F14" s="26"/>
      <c r="G14" s="27"/>
    </row>
  </sheetData>
  <mergeCells count="4">
    <mergeCell ref="A2:O2"/>
    <mergeCell ref="D12:G12"/>
    <mergeCell ref="I12:O12"/>
    <mergeCell ref="A12:C12"/>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3000000}">
          <x14:formula1>
            <xm:f>Listado!$L$2:$L$8</xm:f>
          </x14:formula1>
          <xm:sqref>M4:M9</xm:sqref>
        </x14:dataValidation>
        <x14:dataValidation type="list" errorStyle="warning" allowBlank="1" showInputMessage="1" showErrorMessage="1" xr:uid="{00000000-0002-0000-0000-000000000000}">
          <x14:formula1>
            <xm:f>Listado!$A$2:$A$3</xm:f>
          </x14:formula1>
          <xm:sqref>E4:E9</xm:sqref>
        </x14:dataValidation>
        <x14:dataValidation type="list" allowBlank="1" showInputMessage="1" showErrorMessage="1" xr:uid="{00000000-0002-0000-0000-000002000000}">
          <x14:formula1>
            <xm:f>Listado!$I$2:$I$6</xm:f>
          </x14:formula1>
          <xm:sqref>D4:D9</xm:sqref>
        </x14:dataValidation>
        <x14:dataValidation type="list" allowBlank="1" showInputMessage="1" showErrorMessage="1" xr:uid="{00000000-0002-0000-0000-000004000000}">
          <x14:formula1>
            <xm:f>Listado!$G$2:$G$3</xm:f>
          </x14:formula1>
          <xm:sqref>G4:G9</xm:sqref>
        </x14:dataValidation>
        <x14:dataValidation type="list" errorStyle="warning" allowBlank="1" showInputMessage="1" showErrorMessage="1" xr:uid="{00000000-0002-0000-0000-000001000000}">
          <x14:formula1>
            <xm:f>Listado!$E$2:$E$4</xm:f>
          </x14:formula1>
          <xm:sqref>N4:N9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workbookViewId="0">
      <selection activeCell="B5" sqref="B5"/>
    </sheetView>
  </sheetViews>
  <sheetFormatPr defaultColWidth="11.42578125" defaultRowHeight="13.15"/>
  <cols>
    <col min="1" max="1" width="20.28515625" customWidth="1"/>
    <col min="2" max="2" width="13.42578125" customWidth="1"/>
  </cols>
  <sheetData>
    <row r="1" spans="1:2">
      <c r="A1" s="53" t="s">
        <v>56</v>
      </c>
      <c r="B1" s="53"/>
    </row>
    <row r="2" spans="1:2">
      <c r="A2" t="s">
        <v>57</v>
      </c>
      <c r="B2" t="s">
        <v>58</v>
      </c>
    </row>
    <row r="3" spans="1:2">
      <c r="A3" t="s">
        <v>59</v>
      </c>
      <c r="B3">
        <f>COUNTIF(Seguimiento!N9:N11,"CERRADA")</f>
        <v>0</v>
      </c>
    </row>
    <row r="4" spans="1:2">
      <c r="A4" t="s">
        <v>28</v>
      </c>
      <c r="B4">
        <v>6</v>
      </c>
    </row>
  </sheetData>
  <mergeCells count="1">
    <mergeCell ref="A1:B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
  <sheetViews>
    <sheetView workbookViewId="0">
      <selection activeCell="I2" sqref="I2"/>
    </sheetView>
  </sheetViews>
  <sheetFormatPr defaultColWidth="11.42578125" defaultRowHeight="13.15"/>
  <cols>
    <col min="1" max="1" width="30.7109375" bestFit="1" customWidth="1"/>
    <col min="9" max="9" width="29.85546875" bestFit="1" customWidth="1"/>
  </cols>
  <sheetData>
    <row r="1" spans="1:12">
      <c r="A1" t="s">
        <v>60</v>
      </c>
      <c r="E1" t="s">
        <v>14</v>
      </c>
      <c r="G1" t="s">
        <v>61</v>
      </c>
      <c r="I1" t="s">
        <v>62</v>
      </c>
      <c r="L1" t="s">
        <v>63</v>
      </c>
    </row>
    <row r="2" spans="1:12">
      <c r="A2" t="s">
        <v>19</v>
      </c>
      <c r="E2" t="s">
        <v>59</v>
      </c>
      <c r="G2" t="s">
        <v>21</v>
      </c>
      <c r="I2" t="s">
        <v>64</v>
      </c>
      <c r="L2" t="s">
        <v>27</v>
      </c>
    </row>
    <row r="3" spans="1:12">
      <c r="A3" t="s">
        <v>32</v>
      </c>
      <c r="E3" t="s">
        <v>28</v>
      </c>
      <c r="G3" t="s">
        <v>65</v>
      </c>
      <c r="I3"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Ernst &amp; Young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Ernst &amp; Young</dc:creator>
  <cp:keywords/>
  <dc:description/>
  <cp:lastModifiedBy>Usuario invitado</cp:lastModifiedBy>
  <cp:revision/>
  <dcterms:created xsi:type="dcterms:W3CDTF">2013-03-17T02:34:15Z</dcterms:created>
  <dcterms:modified xsi:type="dcterms:W3CDTF">2026-06-02T14:12:27Z</dcterms:modified>
  <cp:category/>
  <cp:contentStatus/>
</cp:coreProperties>
</file>